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910779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工事費内訳書!$A$1:$G$27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工事費内訳書!$G$27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工事費内訳書!$I$27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27"/>
  <c r="G26"/>
  <c r="G24"/>
  <c r="G23"/>
  <c r="G22"/>
  <c r="G19"/>
  <c r="G17"/>
  <c r="G16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<sst xmlns="http://schemas.openxmlformats.org/spreadsheetml/2006/main">
  <si>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</si>
  <si>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</si>
  <si>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</si>
  <si>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</si>
  <si>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</si>
  <si>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Ｒ７吉耕　基幹　忌部６期　路床付帯工事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</si>
  <si>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</si>
  <si>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</si>
  <si>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</si>
  <si>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</si>
  <si>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</si>
  <si>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</si>
  <si>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</si>
  <si>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</si>
  <si>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</si>
  <si>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</si>
  <si>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</si>
  <si>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残土処理工
_x000d_</t>
  </si>
  <si>
    <t>残土処理
_x000d_処分・運搬</t>
  </si>
  <si>
    <t>m3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</si>
  <si>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</si>
  <si>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</si>
  <si>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</si>
  <si>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</si>
  <si>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</si>
  <si>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</si>
  <si>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一括計上価格
_x000d_</t>
  </si>
  <si>
    <t>試験費
_x000d_</t>
  </si>
  <si>
    <t>土壌分析試験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</si>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</sst>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+G11+G16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19</v>
      </c>
      <c r="F15" s="18">
        <v>857</v>
      </c>
      <c r="G15" s="25"/>
      <c r="H15" s="20"/>
      <c r="I15" s="21">
        <v>6</v>
      </c>
      <c r="J15" s="21">
        <v>4</v>
      </c>
    </row>
    <row r="16" ht="42" customHeight="1">
      <c r="A16" s="14" t="s">
        <v>20</v>
      </c>
      <c r="B16" s="15"/>
      <c r="C16" s="15"/>
      <c r="D16" s="16"/>
      <c r="E16" s="17" t="s">
        <v>13</v>
      </c>
      <c r="F16" s="18">
        <v>1</v>
      </c>
      <c r="G16" s="19">
        <f>+G17+G19</f>
        <v>0</v>
      </c>
      <c r="H16" s="20"/>
      <c r="I16" s="21">
        <v>7</v>
      </c>
      <c r="J16" s="21"/>
    </row>
    <row r="17" ht="42" customHeight="1">
      <c r="A17" s="14" t="s">
        <v>21</v>
      </c>
      <c r="B17" s="15"/>
      <c r="C17" s="15"/>
      <c r="D17" s="16"/>
      <c r="E17" s="17" t="s">
        <v>13</v>
      </c>
      <c r="F17" s="18">
        <v>1</v>
      </c>
      <c r="G17" s="19">
        <f>+G18</f>
        <v>0</v>
      </c>
      <c r="H17" s="20"/>
      <c r="I17" s="21">
        <v>8</v>
      </c>
      <c r="J17" s="21">
        <v>200</v>
      </c>
    </row>
    <row r="18" ht="42" customHeight="1">
      <c r="A18" s="14" t="s">
        <v>22</v>
      </c>
      <c r="B18" s="15"/>
      <c r="C18" s="15"/>
      <c r="D18" s="16"/>
      <c r="E18" s="17" t="s">
        <v>13</v>
      </c>
      <c r="F18" s="18">
        <v>1</v>
      </c>
      <c r="G18" s="25"/>
      <c r="H18" s="20"/>
      <c r="I18" s="21">
        <v>9</v>
      </c>
      <c r="J18" s="21"/>
    </row>
    <row r="19" ht="42" customHeight="1">
      <c r="A19" s="14" t="s">
        <v>23</v>
      </c>
      <c r="B19" s="15"/>
      <c r="C19" s="15"/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210</v>
      </c>
    </row>
    <row r="20" ht="42" customHeight="1">
      <c r="A20" s="14" t="s">
        <v>24</v>
      </c>
      <c r="B20" s="15"/>
      <c r="C20" s="15"/>
      <c r="D20" s="16"/>
      <c r="E20" s="17" t="s">
        <v>13</v>
      </c>
      <c r="F20" s="18">
        <v>1</v>
      </c>
      <c r="G20" s="25"/>
      <c r="H20" s="20"/>
      <c r="I20" s="21">
        <v>11</v>
      </c>
      <c r="J20" s="21"/>
    </row>
    <row r="21" ht="42" customHeight="1">
      <c r="A21" s="14" t="s">
        <v>25</v>
      </c>
      <c r="B21" s="15"/>
      <c r="C21" s="15"/>
      <c r="D21" s="16"/>
      <c r="E21" s="17" t="s">
        <v>13</v>
      </c>
      <c r="F21" s="18">
        <v>1</v>
      </c>
      <c r="G21" s="25"/>
      <c r="H21" s="20"/>
      <c r="I21" s="21">
        <v>12</v>
      </c>
      <c r="J21" s="21">
        <v>220</v>
      </c>
    </row>
    <row r="22" ht="42" customHeight="1">
      <c r="A22" s="14" t="s">
        <v>26</v>
      </c>
      <c r="B22" s="15"/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1</v>
      </c>
    </row>
    <row r="23" ht="42" customHeight="1">
      <c r="A23" s="22"/>
      <c r="B23" s="15" t="s">
        <v>27</v>
      </c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2</v>
      </c>
    </row>
    <row r="24" ht="42" customHeight="1">
      <c r="A24" s="22"/>
      <c r="B24" s="23"/>
      <c r="C24" s="15" t="s">
        <v>27</v>
      </c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28</v>
      </c>
      <c r="E25" s="17" t="s">
        <v>13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14" t="s">
        <v>29</v>
      </c>
      <c r="B26" s="15"/>
      <c r="C26" s="15"/>
      <c r="D26" s="16"/>
      <c r="E26" s="17" t="s">
        <v>13</v>
      </c>
      <c r="F26" s="18">
        <v>1</v>
      </c>
      <c r="G26" s="19">
        <f>+G10+G21+G22</f>
        <v>0</v>
      </c>
      <c r="H26" s="20"/>
      <c r="I26" s="21">
        <v>17</v>
      </c>
      <c r="J26" s="21">
        <v>30</v>
      </c>
    </row>
    <row r="27" ht="42" customHeight="1">
      <c r="A27" s="26" t="s">
        <v>30</v>
      </c>
      <c r="B27" s="27"/>
      <c r="C27" s="27"/>
      <c r="D27" s="28"/>
      <c r="E27" s="29" t="s">
        <v>31</v>
      </c>
      <c r="F27" s="30" t="s">
        <v>31</v>
      </c>
      <c r="G27" s="31">
        <f>G26</f>
        <v>0</v>
      </c>
      <c r="I27" s="32">
        <v>18</v>
      </c>
      <c r="J27" s="32">
        <v>90</v>
      </c>
    </row>
    <row r="28" ht="42" customHeight="1"/>
    <row r="29" ht="42" customHeight="1"/>
  </sheetData>
  <sheetProtection sheet="1" objects="1" scenarios="1" spinCount="100000" saltValue="D6kBc+TZkTNVdJJ+O1LJSesqYPbv0+L5k6MeCyU0QaYDr1/kvertmm57SvX6ij8XAYW1nrg/RQEVaT5RUec9lA==" hashValue="yOShZ+zHIHS2PwZgxVKouf7qVAq3KxISsIDCmWCYrKsGz7SaTo6ZwL0UncRh86WvCCZwDEa3rvsrLUGkpvJcng==" algorithmName="SHA-512" password="FD80"/>
  <mergeCells count="22">
    <mergeCell ref="A27:D27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6:D16"/>
    <mergeCell ref="A17:D17"/>
    <mergeCell ref="A18:D18"/>
    <mergeCell ref="A19:D19"/>
    <mergeCell ref="A20:D20"/>
    <mergeCell ref="A21:D21"/>
    <mergeCell ref="A22:D22"/>
    <mergeCell ref="B23:D23"/>
    <mergeCell ref="C24:D24"/>
    <mergeCell ref="A26:D26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kurimoto ryouta</cp:lastModifiedBy>
  <cp:lastPrinted>2020-10-12T05:07:54Z</cp:lastPrinted>
  <dcterms:created xsi:type="dcterms:W3CDTF">2014-01-09T08:55:00Z</dcterms:created>
  <dcterms:modified xsi:type="dcterms:W3CDTF">2025-12-16T04:38:09Z</dcterms:modified>
</cp:coreProperties>
</file>